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2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<sst xmlns="http://schemas.openxmlformats.org/spreadsheetml/2006/main" count="44" uniqueCount="39">
  <si>
    <t>Lp</t>
  </si>
  <si>
    <t>Opis przedmiotu zamówienia</t>
  </si>
  <si>
    <t>Nazwa produktu</t>
  </si>
  <si>
    <t>Jednostka miary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</si>
  <si>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</si>
  <si>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</si>
  <si>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</si>
  <si>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</si>
  <si>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</si>
  <si>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 xml:space="preserve">500 ml </t>
  </si>
  <si>
    <t>5 L</t>
  </si>
  <si>
    <t>RAZEM</t>
  </si>
  <si>
    <t>Załącznik nr 3.2 do SIWZ</t>
  </si>
  <si>
    <t>PAKIET 2. Środki do mycia i dezynfekcji</t>
  </si>
  <si>
    <t>Ilość</t>
  </si>
  <si>
    <t xml:space="preserve">Preparat tlenowy o właściwościach myjąco – dezynfekcyjnych z dodatkiem kwasu nadoctowego o działaniu na S (spory) Clostridium difficile w czasie do 5 minut. Wyrób medyczny. Opakowanie do 200 gram. </t>
  </si>
  <si>
    <t>160 g</t>
  </si>
  <si>
    <t>Preparat chlorowy w tabletkach o właściwościach myjąco – dezynfekcyjnych. Spektrum działania:B,V,F, Tbc do 15 minut (stężenie aktywnego chloru do 1000 ppm z możliwością działania na S (spory) Clostridium difficile. Wyrób medyczny. Opakowanie do 150 tabletek.</t>
  </si>
  <si>
    <t>150 tabletek</t>
  </si>
  <si>
    <t>Produkt oparty na działaniu aktywnego tlenu do mycia i dezynfekcji narzędzi chirurgicznych i endoskopów giętkich (Olympus). Rozpuszczalny w zimnej wodzie z wodociągu nie niszczący dezynfekowanych narzędzi dobrze rozpuszczający krew, białko, ropę. Spektrum działania: B, F, V (w tym wirus Polio) Tbc (Mycobacterium tuberculosis), S (spory tlenowe i beztlenowe). Paski testowe do każdego opakowania. Czas działania: B, F, V, Tbc 15 minut. Pozytywna opinia firmy OLYMPUS. Wyrób medyczny. Opakowania 1,5 kg i 6 kg</t>
  </si>
  <si>
    <t xml:space="preserve">        1,5 KG                      </t>
  </si>
  <si>
    <t>6 KG</t>
  </si>
  <si>
    <t>Preparat na bazie diglukonianu chlorheksydyny i 70% alkoholu izopropylowego, do dezynfekcji zewnętrznych części cewników centralnych i obowodowych, bezpieczny dla skóry pacjenta, posiadający szerokie spektrum działania (B,Tbc,F,V (HBV,HCV,HIV) w czasie do 1 minuty. Wyrób medyczny. Opakowanie z atomizerem 250 ml.</t>
  </si>
  <si>
    <t>250 ml              z  atomizerem</t>
  </si>
  <si>
    <t>Preparat alkoholowy do higienicznej i chirurgicznej dezynfekcji rąk w postaci żelu. Na bazie etanolu  min 80%, z dodatkiem aloesu i pantenolu. Bez zawartości dodatkowych substancji aktywnych. Dla osób o wrażliwej skórze rąk.  Spektrum działania: B, F, Tbc, Wirusy (HIV, HBV, Rota, Noro) – do 30 sekund, Wirusy (adeno, polio) – do 2 minut .Produkt Biobójczy. Opakowania 500 ml pasujące do dozowników Dermados         W   ofercie należy uwzględnić cenę 200 pompek  kompatybilnych z opakowaniem 500 ml</t>
  </si>
  <si>
    <t>Niezawierający mydła preparat do higienicznego i chirurgicznego mycia rąk i ciała z dodatkiem substancji pochodzenia naturalnego, niepowodujący wysuszenia skóry, przetestowany dermatologicznie pielęgnujący skórę i chroniący przed wysychaniem o pH 5,0 neutralnym dla skóry. Zawierający substancje zapachowe. Kosmetyk.  Opakowanie 500 ml.</t>
  </si>
  <si>
    <t xml:space="preserve">Preparat alkoholowy do higienicznej i chirurgicznej dezynfekcji rąk. Zawierający alkohol etylowy min 87%, witaminę E, glicerynę, pantenol. Chroniący skórę przed wolnymi rodnikami, odżywiający , nawilżający i regenerujący skórę. Higieniczna dezynfekcja rąk do 20 sekund, chirurgiczna dezynfekcja do 90 sekund. Spektrum działania: B, F, Tbc, Wirusy (HIV, HBV, Rota, Noro) – do 20 sekund, Wirusy (adeno, polio) – do 2 minut .Produkt Biobójczy. Opakowania 500 ml pasujące do dozowników Dermados </t>
  </si>
  <si>
    <t>Bezzapachowy, bogaty w składniki odżywcze krem do pielęgnacji skóry rąk i paznokci osób narażonych na częsty kontakt z detergentami i środkami dezynfekcyjnymi. Zawierający w składzie witaminy A i E, prowitaminę B5, Lanolinę, Allantoinę. Nie zawierający parabenów, wosku pszczelego i kolagenu. Posiadający badania dermatologiczne (załączyć do oferty) i wpis do Krajowego Systemu Informowania o Kosmetykach. Opakowanie 500ml.</t>
  </si>
  <si>
    <t xml:space="preserve">Środek alkoholowy w sprayu (zawartość max 50%) do dezynfekcji powierzchni trudno dostępnych w oddziale rehabilitacji. Aplikacja preparatu w formie piany. Spektrum  i czas działania :B, F ,Tbc, V do         10 minut. Wyrób medyczny klasy. Opakowanie 750ml ze spryskiwaczem.            </t>
  </si>
  <si>
    <t>750 ml</t>
  </si>
  <si>
    <t>Chusteczki o działaniu sporobójczym. Przeznaczone do dezynfekcji małych powierzchni oraz wyrobów medycznych ( w tym sond USG). Na bazie roztworu nadtlenku wodoru. Wykazujący kompatybilność materiałową  ze stalą nierdzewną, polietylenem, aluminium oraz poliwęglanem, potwierdzoną badaniami laboratoryjnymi. Spektrum działania: B, F, Tbc ,V , S ( Clostridium difficile) EN 166615 do 5 minut. Chusteczki o wymiarach min 20x20 cm. Wyrób medyczny. Opakowanie 100 szt.</t>
  </si>
  <si>
    <t>Op=100 szt</t>
  </si>
  <si>
    <t>Detergent enzymatyczny służący do mycia endoskopów przed dezynfekcją. Czas działania do 3 minut. Wyrób medyczny. Opakowanie 5 L.</t>
  </si>
  <si>
    <t>Produkt do dezynfekcji endoskopów na bazie aldehydu glutarowego,aktywny do 14 dni kontrola aktywności paskami testowymi. Spektrum działania: B,F,V (w tym wirus Polio) Tbc (Mycobacterium tuberculosis), S (spory tlenowe i beztlenowe).Czas działania:B,F,V,Tbc 1 godzina B,F,V,Tbc, S - 8 do 12 godzin. Pozytywne opinie firm: OLYMPUS, PANTAX, ACUSON KARL STORZ. Wyrób medyczny. Opakowanie 5L.</t>
  </si>
  <si>
    <t>Paski testowe do produktu poz 12, op=60 sztuk</t>
  </si>
  <si>
    <t>op=60 szt</t>
  </si>
  <si>
    <t>Chusteczki dezynfekcyjne impregnowane alkoholem etylowym o wymiarach 20x20cm do dezynfekcji małych powierzchni i wyposażenia placówek. Szerokie spectrum działania : B,F,Tbc,V(HIV,HBV,HCV,Vaccinia, Rota i Adeno) w czasie do 30 sekund. Produkt nie może być sklasyfikowany jako drażniący (nie posiada oznakowania Xi). Opakowanie twarde (tuba 150sztuk).</t>
  </si>
  <si>
    <t>Op=150 szt</t>
  </si>
  <si>
    <t>Bezalkoholowe chusteczki do mycia i dezynfekcji powierzchni i wyrobów medycznych (monitory, kardiomonitory itp.) o szerokim spektrum działania, również na powierzchniach wysokiego ryzyka (warunki brudne): B (w tym MRSA i VRE), F (Candida albicans i Aspergillus Niger), V (BVDV, HBC, HCV,HIV, Norowirus) w maksymalnym czasie 15 minut z możliwością poszerzenia Tbc i Spory. Badania skuteczności mikrobójczej potwierdzone badaniami zgodnie z zharmonizowaną normą PN-EN 14885 (obszar medyczny) co najmniej faza II. Chusteczki konfekcjonowane w tubach po 100szt. o wymiarach 130x180mm.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</si>
</sst>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"/>
  </numFmts>
  <fonts count="52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 CE"/>
      <family val="2"/>
    </font>
    <font>
      <b/>
      <sz val="12"/>
      <name val="Times New Roman"/>
      <family val="1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0" fontId="11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 horizontal="justify"/>
    </xf>
    <xf numFmtId="0" fontId="9" fillId="0" borderId="11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2">
      <selection activeCell="H25" sqref="H25:J25"/>
    </sheetView>
  </sheetViews>
  <sheetFormatPr defaultColWidth="9.140625" defaultRowHeight="12.75"/>
  <cols>
    <col min="1" max="1" width="3.7109375" style="0" customWidth="1"/>
    <col min="2" max="2" width="50.57421875" style="0" customWidth="1"/>
    <col min="3" max="4" width="11.28125" style="0" customWidth="1"/>
    <col min="5" max="5" width="8.140625" style="0" customWidth="1"/>
    <col min="6" max="6" width="12.28125" style="0" customWidth="1"/>
    <col min="7" max="7" width="13.57421875" style="0" customWidth="1"/>
    <col min="8" max="8" width="8.57421875" style="0" customWidth="1"/>
    <col min="9" max="9" width="12.421875" style="0" customWidth="1"/>
    <col min="10" max="10" width="13.57421875" style="0" customWidth="1"/>
  </cols>
  <sheetData>
    <row r="1" spans="7:10" ht="12.75" customHeight="1">
      <c r="G1" s="44" t="s">
        <v>12</v>
      </c>
      <c r="H1" s="44"/>
      <c r="I1" s="44"/>
      <c r="J1" s="44"/>
    </row>
    <row r="2" spans="7:10" ht="12.75" customHeight="1">
      <c r="G2" s="44"/>
      <c r="H2" s="44"/>
      <c r="I2" s="44"/>
      <c r="J2" s="44"/>
    </row>
    <row r="3" ht="7.5" customHeight="1"/>
    <row r="4" spans="1:10" ht="15" customHeight="1">
      <c r="A4" s="1"/>
      <c r="B4" s="2"/>
      <c r="C4" s="2"/>
      <c r="D4" s="1"/>
      <c r="E4" s="1"/>
      <c r="F4" s="1"/>
      <c r="G4" s="1"/>
      <c r="H4" s="1"/>
      <c r="I4" s="1"/>
      <c r="J4" s="1"/>
    </row>
    <row r="5" spans="1:10" ht="23.25" customHeight="1">
      <c r="A5" s="3"/>
      <c r="B5" s="15" t="s">
        <v>13</v>
      </c>
      <c r="C5" s="15"/>
      <c r="D5" s="4"/>
      <c r="E5" s="4"/>
      <c r="F5" s="4"/>
      <c r="G5" s="4"/>
      <c r="H5" s="4"/>
      <c r="I5" s="4"/>
      <c r="J5" s="4"/>
    </row>
    <row r="6" spans="1:10" ht="51">
      <c r="A6" s="5" t="s">
        <v>0</v>
      </c>
      <c r="B6" s="6" t="s">
        <v>1</v>
      </c>
      <c r="C6" s="6" t="s">
        <v>2</v>
      </c>
      <c r="D6" s="6" t="s">
        <v>3</v>
      </c>
      <c r="E6" s="6" t="s">
        <v>14</v>
      </c>
      <c r="F6" s="6" t="s">
        <v>4</v>
      </c>
      <c r="G6" s="7" t="s">
        <v>5</v>
      </c>
      <c r="H6" s="6" t="s">
        <v>6</v>
      </c>
      <c r="I6" s="7" t="s">
        <v>7</v>
      </c>
      <c r="J6" s="7" t="s">
        <v>8</v>
      </c>
    </row>
    <row r="7" spans="1:10" ht="42.75" customHeight="1">
      <c r="A7" s="8">
        <v>1</v>
      </c>
      <c r="B7" s="16" t="s">
        <v>15</v>
      </c>
      <c r="C7" s="16"/>
      <c r="D7" s="17" t="s">
        <v>16</v>
      </c>
      <c r="E7" s="18">
        <v>230</v>
      </c>
      <c r="F7" s="19"/>
      <c r="G7" s="20">
        <f aca="true" t="shared" si="0" ref="G7:G22">F7*(1+H7)</f>
        <v>0</v>
      </c>
      <c r="H7" s="21"/>
      <c r="I7" s="20">
        <f aca="true" t="shared" si="1" ref="I7:I22">E7*F7</f>
        <v>0</v>
      </c>
      <c r="J7" s="20">
        <f aca="true" t="shared" si="2" ref="J7:J22">I7*(1+H7)</f>
        <v>0</v>
      </c>
    </row>
    <row r="8" spans="1:10" ht="44.25" customHeight="1">
      <c r="A8" s="8">
        <v>2</v>
      </c>
      <c r="B8" s="16" t="s">
        <v>17</v>
      </c>
      <c r="C8" s="16"/>
      <c r="D8" s="22" t="s">
        <v>18</v>
      </c>
      <c r="E8" s="18">
        <v>250</v>
      </c>
      <c r="F8" s="19"/>
      <c r="G8" s="20">
        <f t="shared" si="0"/>
        <v>0</v>
      </c>
      <c r="H8" s="21"/>
      <c r="I8" s="20">
        <f t="shared" si="1"/>
        <v>0</v>
      </c>
      <c r="J8" s="20">
        <f t="shared" si="2"/>
        <v>0</v>
      </c>
    </row>
    <row r="9" spans="1:10" ht="40.5" customHeight="1">
      <c r="A9" s="45">
        <v>3</v>
      </c>
      <c r="B9" s="46" t="s">
        <v>19</v>
      </c>
      <c r="C9" s="9"/>
      <c r="D9" s="23" t="s">
        <v>20</v>
      </c>
      <c r="E9" s="18">
        <v>6</v>
      </c>
      <c r="F9" s="19"/>
      <c r="G9" s="20">
        <f t="shared" si="0"/>
        <v>0</v>
      </c>
      <c r="H9" s="21"/>
      <c r="I9" s="20">
        <f t="shared" si="1"/>
        <v>0</v>
      </c>
      <c r="J9" s="20">
        <f t="shared" si="2"/>
        <v>0</v>
      </c>
    </row>
    <row r="10" spans="1:10" ht="45.75" customHeight="1">
      <c r="A10" s="45"/>
      <c r="B10" s="46"/>
      <c r="C10" s="9"/>
      <c r="D10" s="23" t="s">
        <v>21</v>
      </c>
      <c r="E10" s="24">
        <v>111</v>
      </c>
      <c r="F10" s="19"/>
      <c r="G10" s="20">
        <f t="shared" si="0"/>
        <v>0</v>
      </c>
      <c r="H10" s="21"/>
      <c r="I10" s="20">
        <f t="shared" si="1"/>
        <v>0</v>
      </c>
      <c r="J10" s="20">
        <f t="shared" si="2"/>
        <v>0</v>
      </c>
    </row>
    <row r="11" spans="1:10" ht="63" customHeight="1">
      <c r="A11" s="8">
        <v>4</v>
      </c>
      <c r="B11" s="9" t="s">
        <v>22</v>
      </c>
      <c r="C11" s="9"/>
      <c r="D11" s="25" t="s">
        <v>23</v>
      </c>
      <c r="E11" s="24">
        <v>60</v>
      </c>
      <c r="F11" s="19"/>
      <c r="G11" s="20">
        <f t="shared" si="0"/>
        <v>0</v>
      </c>
      <c r="H11" s="21"/>
      <c r="I11" s="20">
        <f t="shared" si="1"/>
        <v>0</v>
      </c>
      <c r="J11" s="20">
        <f t="shared" si="2"/>
        <v>0</v>
      </c>
    </row>
    <row r="12" spans="1:10" ht="88.5" customHeight="1">
      <c r="A12" s="8">
        <v>5</v>
      </c>
      <c r="B12" s="26" t="s">
        <v>24</v>
      </c>
      <c r="C12" s="26"/>
      <c r="D12" s="27" t="s">
        <v>9</v>
      </c>
      <c r="E12" s="24">
        <v>280</v>
      </c>
      <c r="F12" s="19"/>
      <c r="G12" s="20">
        <f t="shared" si="0"/>
        <v>0</v>
      </c>
      <c r="H12" s="21"/>
      <c r="I12" s="20">
        <f t="shared" si="1"/>
        <v>0</v>
      </c>
      <c r="J12" s="20">
        <f t="shared" si="2"/>
        <v>0</v>
      </c>
    </row>
    <row r="13" spans="1:10" ht="63" customHeight="1">
      <c r="A13" s="8">
        <v>6</v>
      </c>
      <c r="B13" s="26" t="s">
        <v>25</v>
      </c>
      <c r="C13" s="26"/>
      <c r="D13" s="27" t="s">
        <v>9</v>
      </c>
      <c r="E13" s="24">
        <v>220</v>
      </c>
      <c r="F13" s="19"/>
      <c r="G13" s="20">
        <f t="shared" si="0"/>
        <v>0</v>
      </c>
      <c r="H13" s="21"/>
      <c r="I13" s="20">
        <f t="shared" si="1"/>
        <v>0</v>
      </c>
      <c r="J13" s="20">
        <f t="shared" si="2"/>
        <v>0</v>
      </c>
    </row>
    <row r="14" spans="1:10" ht="85.5" customHeight="1">
      <c r="A14" s="8">
        <v>7</v>
      </c>
      <c r="B14" s="26" t="s">
        <v>26</v>
      </c>
      <c r="C14" s="26"/>
      <c r="D14" s="27" t="s">
        <v>9</v>
      </c>
      <c r="E14" s="24">
        <v>280</v>
      </c>
      <c r="F14" s="19"/>
      <c r="G14" s="20">
        <f t="shared" si="0"/>
        <v>0</v>
      </c>
      <c r="H14" s="21"/>
      <c r="I14" s="20">
        <f t="shared" si="1"/>
        <v>0</v>
      </c>
      <c r="J14" s="20">
        <f t="shared" si="2"/>
        <v>0</v>
      </c>
    </row>
    <row r="15" spans="1:10" ht="83.25" customHeight="1">
      <c r="A15" s="8">
        <v>8</v>
      </c>
      <c r="B15" s="28" t="s">
        <v>27</v>
      </c>
      <c r="C15" s="29"/>
      <c r="D15" s="27" t="s">
        <v>9</v>
      </c>
      <c r="E15" s="24">
        <v>200</v>
      </c>
      <c r="F15" s="19"/>
      <c r="G15" s="20">
        <f t="shared" si="0"/>
        <v>0</v>
      </c>
      <c r="H15" s="21"/>
      <c r="I15" s="20">
        <f t="shared" si="1"/>
        <v>0</v>
      </c>
      <c r="J15" s="20">
        <f t="shared" si="2"/>
        <v>0</v>
      </c>
    </row>
    <row r="16" spans="1:10" ht="57" customHeight="1">
      <c r="A16" s="8">
        <v>9</v>
      </c>
      <c r="B16" s="29" t="s">
        <v>28</v>
      </c>
      <c r="C16" s="16"/>
      <c r="D16" s="24" t="s">
        <v>29</v>
      </c>
      <c r="E16" s="24">
        <v>40</v>
      </c>
      <c r="F16" s="19"/>
      <c r="G16" s="20">
        <f t="shared" si="0"/>
        <v>0</v>
      </c>
      <c r="H16" s="21"/>
      <c r="I16" s="20">
        <f t="shared" si="1"/>
        <v>0</v>
      </c>
      <c r="J16" s="20">
        <f t="shared" si="2"/>
        <v>0</v>
      </c>
    </row>
    <row r="17" spans="1:10" ht="96" customHeight="1">
      <c r="A17" s="8">
        <v>10</v>
      </c>
      <c r="B17" s="11" t="s">
        <v>30</v>
      </c>
      <c r="C17" s="16"/>
      <c r="D17" s="24" t="s">
        <v>31</v>
      </c>
      <c r="E17" s="24">
        <v>30</v>
      </c>
      <c r="F17" s="19"/>
      <c r="G17" s="20">
        <f t="shared" si="0"/>
        <v>0</v>
      </c>
      <c r="H17" s="21"/>
      <c r="I17" s="20">
        <f t="shared" si="1"/>
        <v>0</v>
      </c>
      <c r="J17" s="20">
        <f t="shared" si="2"/>
        <v>0</v>
      </c>
    </row>
    <row r="18" spans="1:10" ht="33" customHeight="1">
      <c r="A18" s="8">
        <v>11</v>
      </c>
      <c r="B18" s="9" t="s">
        <v>32</v>
      </c>
      <c r="C18" s="9"/>
      <c r="D18" s="24" t="s">
        <v>10</v>
      </c>
      <c r="E18" s="18">
        <v>12</v>
      </c>
      <c r="F18" s="19"/>
      <c r="G18" s="20">
        <f t="shared" si="0"/>
        <v>0</v>
      </c>
      <c r="H18" s="21"/>
      <c r="I18" s="20">
        <f t="shared" si="1"/>
        <v>0</v>
      </c>
      <c r="J18" s="20">
        <f t="shared" si="2"/>
        <v>0</v>
      </c>
    </row>
    <row r="19" spans="1:10" ht="75.75" customHeight="1">
      <c r="A19" s="8">
        <v>12</v>
      </c>
      <c r="B19" s="10" t="s">
        <v>33</v>
      </c>
      <c r="C19" s="30"/>
      <c r="D19" s="17" t="s">
        <v>10</v>
      </c>
      <c r="E19" s="18">
        <v>40</v>
      </c>
      <c r="F19" s="19"/>
      <c r="G19" s="20">
        <f t="shared" si="0"/>
        <v>0</v>
      </c>
      <c r="H19" s="21"/>
      <c r="I19" s="20">
        <f t="shared" si="1"/>
        <v>0</v>
      </c>
      <c r="J19" s="20">
        <f t="shared" si="2"/>
        <v>0</v>
      </c>
    </row>
    <row r="20" spans="1:10" ht="15.75" customHeight="1">
      <c r="A20" s="8">
        <v>13</v>
      </c>
      <c r="B20" s="31" t="s">
        <v>34</v>
      </c>
      <c r="C20" s="32"/>
      <c r="D20" s="33" t="s">
        <v>35</v>
      </c>
      <c r="E20" s="34">
        <v>8</v>
      </c>
      <c r="F20" s="19"/>
      <c r="G20" s="20">
        <f t="shared" si="0"/>
        <v>0</v>
      </c>
      <c r="H20" s="21"/>
      <c r="I20" s="20">
        <f t="shared" si="1"/>
        <v>0</v>
      </c>
      <c r="J20" s="20">
        <f t="shared" si="2"/>
        <v>0</v>
      </c>
    </row>
    <row r="21" spans="1:10" ht="75" customHeight="1">
      <c r="A21" s="8">
        <v>14</v>
      </c>
      <c r="B21" s="35" t="s">
        <v>36</v>
      </c>
      <c r="C21" s="32"/>
      <c r="D21" s="33" t="s">
        <v>37</v>
      </c>
      <c r="E21" s="36">
        <v>80</v>
      </c>
      <c r="F21" s="19"/>
      <c r="G21" s="20">
        <f t="shared" si="0"/>
        <v>0</v>
      </c>
      <c r="H21" s="21"/>
      <c r="I21" s="20">
        <f t="shared" si="1"/>
        <v>0</v>
      </c>
      <c r="J21" s="20">
        <f t="shared" si="2"/>
        <v>0</v>
      </c>
    </row>
    <row r="22" spans="1:10" ht="105.75" customHeight="1">
      <c r="A22" s="8">
        <v>15</v>
      </c>
      <c r="B22" s="37" t="s">
        <v>38</v>
      </c>
      <c r="C22" s="32"/>
      <c r="D22" s="33" t="s">
        <v>31</v>
      </c>
      <c r="E22" s="36">
        <v>80</v>
      </c>
      <c r="F22" s="19"/>
      <c r="G22" s="20">
        <f t="shared" si="0"/>
        <v>0</v>
      </c>
      <c r="H22" s="21"/>
      <c r="I22" s="20">
        <f t="shared" si="1"/>
        <v>0</v>
      </c>
      <c r="J22" s="20">
        <f t="shared" si="2"/>
        <v>0</v>
      </c>
    </row>
    <row r="23" spans="1:10" ht="20.25" customHeight="1">
      <c r="A23" s="12"/>
      <c r="B23" s="38"/>
      <c r="C23" s="38"/>
      <c r="D23" s="39"/>
      <c r="E23" s="39"/>
      <c r="F23" s="40"/>
      <c r="G23" s="41"/>
      <c r="H23" s="42" t="s">
        <v>11</v>
      </c>
      <c r="I23" s="43">
        <f>SUM(I7:I22)</f>
        <v>0</v>
      </c>
      <c r="J23" s="43">
        <f>SUM(J7:J22)</f>
        <v>0</v>
      </c>
    </row>
    <row r="25" spans="8:10" ht="12.75">
      <c r="H25" s="13"/>
      <c r="I25" s="14"/>
      <c r="J25" s="14"/>
    </row>
  </sheetData>
  <sheetProtection selectLockedCells="1" selectUnlockedCells="1"/>
  <mergeCells count="3">
    <mergeCell ref="G1:J2"/>
    <mergeCell ref="A9:A10"/>
    <mergeCell ref="B9:B10"/>
  </mergeCells>
  <printOptions/>
  <pageMargins left="0.2548611111111111" right="0.2013888888888889" top="0.5152777777777777" bottom="0.4840277777777778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Bauer-Dołęgowska Małgorzata</cp:lastModifiedBy>
  <dcterms:modified xsi:type="dcterms:W3CDTF">2017-01-02T11:33:17Z</dcterms:modified>
  <cp:category/>
  <cp:version/>
  <cp:contentType/>
  <cp:contentStatus/>
</cp:coreProperties>
</file>